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D0CEF93B-480A-4CE7-8E72-44254BBED4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B22" i="1"/>
  <c r="B18" i="1"/>
  <c r="B34" i="1" s="1"/>
  <c r="B17" i="1" l="1"/>
</calcChain>
</file>

<file path=xl/sharedStrings.xml><?xml version="1.0" encoding="utf-8"?>
<sst xmlns="http://schemas.openxmlformats.org/spreadsheetml/2006/main" count="38" uniqueCount="31">
  <si>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</si>
  <si>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</si>
  <si>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</si>
  <si>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</si>
  <si>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</si>
  <si>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</si>
  <si>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</si>
  <si>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</si>
  <si>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06.10.2022.</t>
  </si>
  <si>
    <t>07.10.2022.</t>
  </si>
  <si>
    <t>IZVOD  BR. 192</t>
  </si>
  <si>
    <t>RFZO - MATERIJALNI I OSTALI TROŠKOVI</t>
  </si>
  <si>
    <t>RFZO - SOLIDARNA POMOĆ 07K</t>
  </si>
  <si>
    <t>SOLIDARNA POMOĆ - ĐORĐEVIĆ MARIJA 0110996745023</t>
  </si>
  <si>
    <t>SOLIDARNA POMOĆ - BLAGOJEVIĆ MILICA 2404991745018</t>
  </si>
  <si>
    <t>SOLIDARNA POMOĆ - STANKOVIĆ ANĐELA 1109996745045</t>
  </si>
  <si>
    <t>EUROMEDICINA DOO NOVI SAD</t>
  </si>
  <si>
    <t>DUNAV AUTO DOO BEOGRAD</t>
  </si>
  <si>
    <t>STELLA KOLOR ZTR ZVEZDAN STOŠIĆ PR</t>
  </si>
  <si>
    <t>MEDIPRO MPM DOO BEOGRAD</t>
  </si>
  <si>
    <t>BIRO LINE DOO NIŠ</t>
  </si>
  <si>
    <t>BEO MEDICAL TRADE D.O.O.</t>
  </si>
  <si>
    <t>JKP VODOVOD LESKOVAC</t>
  </si>
  <si>
    <t>PWW.-LESKOVAC DOO LESKOVAC</t>
  </si>
  <si>
    <t>NATALY DROGERIJA TR NIŠ</t>
  </si>
  <si>
    <t>ZAVOD ZA JAVNO ZDRAVLJE LESKOVAC</t>
  </si>
  <si>
    <t>BIT TOTAL HEALTH SOLUTIONS DOO BEOGRAD</t>
  </si>
  <si>
    <t>SOLIDARNA POMOĆ - 07K</t>
  </si>
  <si>
    <t>MATERIJALNI I OSTALI TROŠKOVI - 07E I 07F</t>
  </si>
  <si>
    <t>RFZO - ISHRANA 07D</t>
  </si>
  <si>
    <t>RFZO - OTPREMNINE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</si>
</sst>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1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  <xf numFmtId="0" fontId="38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8" fillId="0" borderId="14" xfId="0" applyFont="1" applyBorder="1"/>
    <xf numFmtId="4" fontId="1" fillId="0" borderId="15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2149479.09</v>
      </c>
    </row>
    <row r="8" spans="1:3" x14ac:dyDescent="0.25">
      <c r="A8" s="6" t="s">
        <v>2</v>
      </c>
      <c r="B8" s="6" t="s">
        <v>8</v>
      </c>
      <c r="C8" s="7">
        <v>290806.58999999997</v>
      </c>
    </row>
    <row r="9" spans="1:3" x14ac:dyDescent="0.25">
      <c r="A9" s="6" t="s">
        <v>7</v>
      </c>
      <c r="B9" s="6" t="s">
        <v>9</v>
      </c>
      <c r="C9" s="8">
        <v>4474</v>
      </c>
    </row>
    <row r="10" spans="1:3" x14ac:dyDescent="0.25">
      <c r="A10" s="6" t="s">
        <v>11</v>
      </c>
      <c r="B10" s="6" t="s">
        <v>9</v>
      </c>
      <c r="C10" s="8">
        <v>2564541.67</v>
      </c>
    </row>
    <row r="11" spans="1:3" x14ac:dyDescent="0.25">
      <c r="A11" s="6" t="s">
        <v>12</v>
      </c>
      <c r="B11" s="6" t="s">
        <v>9</v>
      </c>
      <c r="C11" s="8">
        <v>219342</v>
      </c>
    </row>
    <row r="12" spans="1:3" x14ac:dyDescent="0.25">
      <c r="A12" s="6" t="s">
        <v>29</v>
      </c>
      <c r="B12" s="6" t="s">
        <v>9</v>
      </c>
      <c r="C12" s="8">
        <v>734125</v>
      </c>
    </row>
    <row r="13" spans="1:3" x14ac:dyDescent="0.25">
      <c r="A13" s="6" t="s">
        <v>30</v>
      </c>
      <c r="B13" s="6" t="s">
        <v>9</v>
      </c>
      <c r="C13" s="8">
        <v>739906.8</v>
      </c>
    </row>
    <row r="14" spans="1:3" x14ac:dyDescent="0.25">
      <c r="A14" s="9" t="s">
        <v>6</v>
      </c>
      <c r="B14" s="6" t="s">
        <v>9</v>
      </c>
      <c r="C14" s="10">
        <v>2403716.9699999997</v>
      </c>
    </row>
    <row r="15" spans="1:3" x14ac:dyDescent="0.25">
      <c r="A15" s="11"/>
      <c r="B15" s="6"/>
      <c r="C15" s="1">
        <f>C8+C9+C10+C11+C12+C13-C14</f>
        <v>2149479.09</v>
      </c>
    </row>
    <row r="16" spans="1:3" x14ac:dyDescent="0.25">
      <c r="A16" s="11"/>
      <c r="C16" s="1"/>
    </row>
    <row r="17" spans="1:2" x14ac:dyDescent="0.25">
      <c r="A17" s="12" t="s">
        <v>3</v>
      </c>
      <c r="B17" s="13" t="str">
        <f>A4</f>
        <v>07.10.2022.</v>
      </c>
    </row>
    <row r="18" spans="1:2" x14ac:dyDescent="0.25">
      <c r="A18" s="14" t="s">
        <v>27</v>
      </c>
      <c r="B18" s="15">
        <f>SUM(B19:B21)</f>
        <v>219342</v>
      </c>
    </row>
    <row r="19" spans="1:2" x14ac:dyDescent="0.25">
      <c r="A19" s="16" t="s">
        <v>13</v>
      </c>
      <c r="B19" s="17">
        <v>73114</v>
      </c>
    </row>
    <row r="20" spans="1:2" x14ac:dyDescent="0.25">
      <c r="A20" s="16" t="s">
        <v>14</v>
      </c>
      <c r="B20" s="17">
        <v>73114</v>
      </c>
    </row>
    <row r="21" spans="1:2" x14ac:dyDescent="0.25">
      <c r="A21" s="18" t="s">
        <v>15</v>
      </c>
      <c r="B21" s="19">
        <v>73114</v>
      </c>
    </row>
    <row r="22" spans="1:2" x14ac:dyDescent="0.25">
      <c r="A22" s="14" t="s">
        <v>28</v>
      </c>
      <c r="B22" s="20">
        <f>SUM(B23:B33)</f>
        <v>2184374.9699999997</v>
      </c>
    </row>
    <row r="23" spans="1:2" x14ac:dyDescent="0.25">
      <c r="A23" s="16" t="s">
        <v>16</v>
      </c>
      <c r="B23" s="17">
        <v>43200</v>
      </c>
    </row>
    <row r="24" spans="1:2" x14ac:dyDescent="0.25">
      <c r="A24" s="16" t="s">
        <v>17</v>
      </c>
      <c r="B24" s="17">
        <v>232335.74</v>
      </c>
    </row>
    <row r="25" spans="1:2" x14ac:dyDescent="0.25">
      <c r="A25" s="16" t="s">
        <v>18</v>
      </c>
      <c r="B25" s="17">
        <v>169612.44999999998</v>
      </c>
    </row>
    <row r="26" spans="1:2" x14ac:dyDescent="0.25">
      <c r="A26" s="16" t="s">
        <v>19</v>
      </c>
      <c r="B26" s="17">
        <v>210583.58000000002</v>
      </c>
    </row>
    <row r="27" spans="1:2" x14ac:dyDescent="0.25">
      <c r="A27" s="16" t="s">
        <v>20</v>
      </c>
      <c r="B27" s="17">
        <v>53916</v>
      </c>
    </row>
    <row r="28" spans="1:2" x14ac:dyDescent="0.25">
      <c r="A28" s="16" t="s">
        <v>21</v>
      </c>
      <c r="B28" s="17">
        <v>348600</v>
      </c>
    </row>
    <row r="29" spans="1:2" x14ac:dyDescent="0.25">
      <c r="A29" s="16" t="s">
        <v>22</v>
      </c>
      <c r="B29" s="17">
        <v>300000</v>
      </c>
    </row>
    <row r="30" spans="1:2" x14ac:dyDescent="0.25">
      <c r="A30" s="16" t="s">
        <v>23</v>
      </c>
      <c r="B30" s="17">
        <v>200000</v>
      </c>
    </row>
    <row r="31" spans="1:2" x14ac:dyDescent="0.25">
      <c r="A31" s="16" t="s">
        <v>24</v>
      </c>
      <c r="B31" s="17">
        <v>321743.2</v>
      </c>
    </row>
    <row r="32" spans="1:2" x14ac:dyDescent="0.25">
      <c r="A32" s="16" t="s">
        <v>25</v>
      </c>
      <c r="B32" s="17">
        <v>179584</v>
      </c>
    </row>
    <row r="33" spans="1:2" x14ac:dyDescent="0.25">
      <c r="A33" s="18" t="s">
        <v>26</v>
      </c>
      <c r="B33" s="19">
        <v>124800</v>
      </c>
    </row>
    <row r="34" spans="1:2" x14ac:dyDescent="0.25">
      <c r="B34" s="1">
        <f>B18+B22</f>
        <v>2403716.9699999997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2022-10-10T05:01:12Z</dcterms:modified>
</cp:coreProperties>
</file>